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23" i="1"/>
  <c r="W14" l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<sst xmlns="http://schemas.openxmlformats.org/spreadsheetml/2006/main" count="22" uniqueCount="22">
  <si>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</si>
  <si>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</si>
  <si>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</si>
  <si>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</si>
  <si>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</si>
  <si>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</si>
  <si>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</si>
  <si>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</si>
  <si>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</si>
  <si>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</si>
  <si>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</si>
  <si>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</si>
  <si>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</si>
  <si>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</si>
  <si>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</si>
  <si>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</si>
  <si>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</si>
  <si>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</si>
  <si>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</si>
  <si>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</si>
  <si>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</si>
  <si>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лютий  2025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</si>
</sst>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workbookViewId="0">
      <selection activeCell="W24" sqref="W24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2.7109375" customWidth="1"/>
    <col min="8" max="8" width="10.42578125" customWidth="1"/>
    <col min="9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8.42578125" customWidth="1"/>
    <col min="16" max="16" width="11.140625" customWidth="1"/>
    <col min="17" max="17" width="7.140625" customWidth="1"/>
    <col min="18" max="18" width="6.85546875" customWidth="1"/>
    <col min="19" max="19" width="7.85546875" customWidth="1"/>
    <col min="20" max="20" width="9.42578125" customWidth="1"/>
    <col min="21" max="21" width="8.42578125" customWidth="1"/>
    <col min="22" max="22" width="11.28515625" customWidth="1"/>
    <col min="23" max="23" width="15.1406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611403</v>
      </c>
      <c r="Q4" s="4">
        <v>6113230</v>
      </c>
      <c r="R4" s="4">
        <v>611291</v>
      </c>
      <c r="S4" s="4">
        <v>611292</v>
      </c>
      <c r="T4" s="4">
        <v>611181</v>
      </c>
      <c r="U4" s="4">
        <v>611181</v>
      </c>
      <c r="V4" s="4">
        <v>6115062</v>
      </c>
      <c r="W4" s="4" t="s">
        <v>3</v>
      </c>
    </row>
    <row r="5" spans="2:23" ht="30">
      <c r="B5" s="1">
        <v>1</v>
      </c>
      <c r="C5" s="1">
        <v>2210</v>
      </c>
      <c r="D5" s="2" t="s">
        <v>0</v>
      </c>
      <c r="E5" s="2"/>
      <c r="F5" s="1">
        <v>46205</v>
      </c>
      <c r="G5" s="1">
        <v>16791</v>
      </c>
      <c r="H5" s="1">
        <v>3576</v>
      </c>
      <c r="I5" s="1">
        <v>334800</v>
      </c>
      <c r="J5" s="1">
        <v>11400</v>
      </c>
      <c r="K5" s="1"/>
      <c r="L5" s="1"/>
      <c r="M5" s="1">
        <v>6377</v>
      </c>
      <c r="N5" s="1">
        <v>1824</v>
      </c>
      <c r="O5" s="1"/>
      <c r="P5" s="1"/>
      <c r="Q5" s="1"/>
      <c r="R5" s="1"/>
      <c r="S5" s="1"/>
      <c r="T5" s="1"/>
      <c r="U5" s="1"/>
      <c r="V5" s="1"/>
      <c r="W5" s="8">
        <f>E5+F5+G5+H5+I5+J5+K5+L5+M5+N5+U5+O5+Q5+R5+S5+P5+T5+V5</f>
        <v>420973</v>
      </c>
    </row>
    <row r="6" spans="2:23" ht="30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>
        <v>83049.210000000006</v>
      </c>
      <c r="G7" s="1">
        <v>178134.49</v>
      </c>
      <c r="H7" s="1"/>
      <c r="I7" s="1"/>
      <c r="J7" s="1"/>
      <c r="K7" s="1"/>
      <c r="L7" s="1"/>
      <c r="M7" s="1"/>
      <c r="N7" s="1"/>
      <c r="O7" s="1"/>
      <c r="P7" s="1">
        <v>189190.08</v>
      </c>
      <c r="Q7" s="1"/>
      <c r="R7" s="1"/>
      <c r="S7" s="1"/>
      <c r="T7" s="1"/>
      <c r="U7" s="1"/>
      <c r="V7" s="1"/>
      <c r="W7" s="8">
        <f t="shared" si="0"/>
        <v>450373.78</v>
      </c>
    </row>
    <row r="8" spans="2:23">
      <c r="B8" s="1">
        <v>4</v>
      </c>
      <c r="C8" s="1">
        <v>2240</v>
      </c>
      <c r="D8" s="1" t="s">
        <v>5</v>
      </c>
      <c r="E8" s="1">
        <v>7860</v>
      </c>
      <c r="F8" s="1">
        <v>35398.559999999998</v>
      </c>
      <c r="G8" s="1">
        <v>7639</v>
      </c>
      <c r="H8" s="1"/>
      <c r="I8" s="1">
        <v>101207</v>
      </c>
      <c r="J8" s="1">
        <v>3560</v>
      </c>
      <c r="K8" s="1">
        <v>720</v>
      </c>
      <c r="L8" s="1">
        <v>720</v>
      </c>
      <c r="M8" s="1">
        <v>2120</v>
      </c>
      <c r="N8" s="1">
        <v>360</v>
      </c>
      <c r="O8" s="1"/>
      <c r="P8" s="1"/>
      <c r="Q8" s="1"/>
      <c r="R8" s="1"/>
      <c r="S8" s="1"/>
      <c r="T8" s="1"/>
      <c r="U8" s="1"/>
      <c r="V8" s="1"/>
      <c r="W8" s="8">
        <f t="shared" si="0"/>
        <v>159584.56</v>
      </c>
    </row>
    <row r="9" spans="2:23">
      <c r="B9" s="1">
        <v>5</v>
      </c>
      <c r="C9" s="1">
        <v>2250</v>
      </c>
      <c r="D9" s="1" t="s">
        <v>6</v>
      </c>
      <c r="E9" s="1"/>
      <c r="F9" s="1">
        <v>9521.7000000000007</v>
      </c>
      <c r="G9" s="1"/>
      <c r="H9" s="1">
        <v>600</v>
      </c>
      <c r="I9" s="1"/>
      <c r="J9" s="1">
        <v>600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10721.7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22229.42</v>
      </c>
      <c r="G10" s="1">
        <v>15127.23</v>
      </c>
      <c r="H10" s="1">
        <v>752.03</v>
      </c>
      <c r="I10" s="1"/>
      <c r="J10" s="1">
        <v>495.97</v>
      </c>
      <c r="K10" s="1">
        <v>252.23</v>
      </c>
      <c r="L10" s="1">
        <v>184.57</v>
      </c>
      <c r="M10" s="1">
        <v>612.75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39654.199999999997</v>
      </c>
    </row>
    <row r="11" spans="2:23">
      <c r="B11" s="1">
        <f t="shared" si="1"/>
        <v>7</v>
      </c>
      <c r="C11" s="1">
        <v>2273</v>
      </c>
      <c r="D11" s="1" t="s">
        <v>8</v>
      </c>
      <c r="E11" s="1"/>
      <c r="F11" s="11">
        <v>310668.49</v>
      </c>
      <c r="G11" s="11">
        <v>169895.01</v>
      </c>
      <c r="H11" s="11">
        <v>16391.59</v>
      </c>
      <c r="I11" s="1"/>
      <c r="J11" s="1">
        <v>4598.8999999999996</v>
      </c>
      <c r="K11" s="1">
        <v>5497.79</v>
      </c>
      <c r="L11" s="1">
        <v>10835.88</v>
      </c>
      <c r="M11" s="1">
        <v>15140.71</v>
      </c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533028.37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349280.91</v>
      </c>
      <c r="G12" s="1">
        <v>26607.759999999998</v>
      </c>
      <c r="H12" s="1">
        <v>34764.839999999997</v>
      </c>
      <c r="I12" s="1"/>
      <c r="J12" s="1"/>
      <c r="K12" s="1">
        <v>15747.64</v>
      </c>
      <c r="L12" s="1">
        <v>62.49</v>
      </c>
      <c r="M12" s="1">
        <v>59450.01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485913.65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13791.74</v>
      </c>
      <c r="G13" s="10">
        <v>4740.34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20383.360000000004</v>
      </c>
    </row>
    <row r="14" spans="2:23" ht="45">
      <c r="B14" s="15">
        <v>10</v>
      </c>
      <c r="C14" s="15">
        <v>2282</v>
      </c>
      <c r="D14" s="14" t="s">
        <v>20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30">
      <c r="B15" s="15">
        <v>11</v>
      </c>
      <c r="C15" s="15">
        <v>2610</v>
      </c>
      <c r="D15" s="13" t="s">
        <v>18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114539.4</v>
      </c>
      <c r="W15" s="8">
        <f t="shared" si="0"/>
        <v>114539.4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0</v>
      </c>
    </row>
    <row r="17" spans="2:24">
      <c r="B17" s="1">
        <v>13</v>
      </c>
      <c r="C17" s="1">
        <v>2800</v>
      </c>
      <c r="D17" s="1" t="s">
        <v>16</v>
      </c>
      <c r="E17" s="1">
        <v>320.19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320.19</v>
      </c>
    </row>
    <row r="18" spans="2:24" ht="30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11"/>
      <c r="V18" s="11"/>
      <c r="W18" s="8">
        <f t="shared" si="0"/>
        <v>0</v>
      </c>
    </row>
    <row r="19" spans="2:24">
      <c r="B19" s="1">
        <v>15</v>
      </c>
      <c r="C19" s="1">
        <v>3132</v>
      </c>
      <c r="D19" s="10" t="s">
        <v>14</v>
      </c>
      <c r="E19" s="1"/>
      <c r="F19" s="1"/>
      <c r="G19" s="11"/>
      <c r="H19" s="1"/>
      <c r="I19" s="1"/>
      <c r="J19" s="1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0</v>
      </c>
    </row>
    <row r="20" spans="2:24" ht="30">
      <c r="B20" s="15">
        <v>16</v>
      </c>
      <c r="C20" s="15">
        <v>3142</v>
      </c>
      <c r="D20" s="2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">
        <f t="shared" si="0"/>
        <v>0</v>
      </c>
    </row>
    <row r="21" spans="2:24">
      <c r="B21" s="1"/>
      <c r="C21" s="1"/>
      <c r="D21" s="5" t="s">
        <v>10</v>
      </c>
      <c r="E21" s="8">
        <f>SUM(E5:E20)</f>
        <v>8180.19</v>
      </c>
      <c r="F21" s="8">
        <f t="shared" ref="F21:W21" si="2">SUM(F5:F20)</f>
        <v>870145.03</v>
      </c>
      <c r="G21" s="8">
        <f t="shared" si="2"/>
        <v>418934.83</v>
      </c>
      <c r="H21" s="8">
        <f t="shared" si="2"/>
        <v>56850.889999999992</v>
      </c>
      <c r="I21" s="8">
        <f t="shared" si="2"/>
        <v>436007</v>
      </c>
      <c r="J21" s="8">
        <f t="shared" si="2"/>
        <v>20919.34</v>
      </c>
      <c r="K21" s="8">
        <f t="shared" si="2"/>
        <v>22474.720000000001</v>
      </c>
      <c r="L21" s="8">
        <f t="shared" si="2"/>
        <v>11802.939999999999</v>
      </c>
      <c r="M21" s="8">
        <f t="shared" si="2"/>
        <v>84263.790000000008</v>
      </c>
      <c r="N21" s="8">
        <f t="shared" si="2"/>
        <v>2184</v>
      </c>
      <c r="O21" s="8">
        <f t="shared" si="2"/>
        <v>0</v>
      </c>
      <c r="P21" s="8">
        <f t="shared" si="2"/>
        <v>189190.08</v>
      </c>
      <c r="Q21" s="8">
        <f t="shared" si="2"/>
        <v>0</v>
      </c>
      <c r="R21" s="8">
        <f t="shared" si="2"/>
        <v>0</v>
      </c>
      <c r="S21" s="8">
        <f t="shared" si="2"/>
        <v>0</v>
      </c>
      <c r="T21" s="8">
        <f t="shared" si="2"/>
        <v>0</v>
      </c>
      <c r="U21" s="8">
        <f t="shared" si="2"/>
        <v>0</v>
      </c>
      <c r="V21" s="8">
        <f t="shared" si="2"/>
        <v>114539.4</v>
      </c>
      <c r="W21" s="8">
        <f t="shared" si="2"/>
        <v>2235492.2099999995</v>
      </c>
      <c r="X21" s="12"/>
    </row>
    <row r="23" spans="2:24">
      <c r="W23" s="7">
        <f>W21-V21</f>
        <v>2120952.8099999996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2025-03-03T10:45:37Z</dcterms:modified>
</cp:coreProperties>
</file>