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<sst xmlns="http://schemas.openxmlformats.org/spreadsheetml/2006/main" count="22" uniqueCount="22">
  <si>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</si>
  <si>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</si>
  <si>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</si>
  <si>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</si>
  <si>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</si>
  <si>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</si>
  <si>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</si>
  <si>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</si>
  <si>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</si>
  <si>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</si>
  <si>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</si>
  <si>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</si>
  <si>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</si>
  <si>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</si>
  <si>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</si>
  <si>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</si>
  <si>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</si>
  <si>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</si>
  <si>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</si>
  <si>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</si>
  <si>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</si>
  <si>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травень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</si>
</sst>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topLeftCell="A2" workbookViewId="0">
      <selection activeCell="F26" sqref="F2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8.42578125" customWidth="1"/>
    <col min="16" max="16" width="11.140625" customWidth="1"/>
    <col min="17" max="17" width="9.42578125" customWidth="1"/>
    <col min="18" max="18" width="6.85546875" customWidth="1"/>
    <col min="19" max="19" width="12.28515625" customWidth="1"/>
    <col min="20" max="20" width="9.42578125" customWidth="1"/>
    <col min="21" max="21" width="8.42578125" customWidth="1"/>
    <col min="22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611403</v>
      </c>
      <c r="Q4" s="4">
        <v>6115070</v>
      </c>
      <c r="R4" s="4">
        <v>611291</v>
      </c>
      <c r="S4" s="4">
        <v>611292</v>
      </c>
      <c r="T4" s="4">
        <v>611181</v>
      </c>
      <c r="U4" s="4">
        <v>611181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/>
      <c r="F5" s="1">
        <v>57769.5</v>
      </c>
      <c r="G5" s="1">
        <v>12921</v>
      </c>
      <c r="H5" s="1">
        <v>1718</v>
      </c>
      <c r="I5" s="1"/>
      <c r="J5" s="1">
        <v>30534</v>
      </c>
      <c r="K5" s="1"/>
      <c r="L5" s="1">
        <v>4340</v>
      </c>
      <c r="M5" s="1">
        <v>42370</v>
      </c>
      <c r="N5" s="1"/>
      <c r="O5" s="1"/>
      <c r="P5" s="1"/>
      <c r="Q5" s="1"/>
      <c r="R5" s="1">
        <v>197680</v>
      </c>
      <c r="S5" s="1"/>
      <c r="T5" s="1"/>
      <c r="U5" s="1"/>
      <c r="V5" s="1"/>
      <c r="W5" s="8">
        <f>E5+F5+G5+H5+I5+J5+K5+L5+M5+N5+U5+O5+Q5+R5+S5+P5+T5+V5</f>
        <v>347332.5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193245.92</v>
      </c>
      <c r="G7" s="1">
        <v>243074.1</v>
      </c>
      <c r="H7" s="1"/>
      <c r="I7" s="1"/>
      <c r="J7" s="1"/>
      <c r="K7" s="1"/>
      <c r="L7" s="1"/>
      <c r="M7" s="1"/>
      <c r="N7" s="1"/>
      <c r="O7" s="1"/>
      <c r="P7" s="1">
        <v>319451.15999999997</v>
      </c>
      <c r="Q7" s="1"/>
      <c r="R7" s="1"/>
      <c r="S7" s="1"/>
      <c r="T7" s="1"/>
      <c r="U7" s="1"/>
      <c r="V7" s="1"/>
      <c r="W7" s="8">
        <f t="shared" si="0"/>
        <v>755771.17999999993</v>
      </c>
    </row>
    <row r="8" spans="2:23">
      <c r="B8" s="1">
        <v>4</v>
      </c>
      <c r="C8" s="1">
        <v>2240</v>
      </c>
      <c r="D8" s="1" t="s">
        <v>5</v>
      </c>
      <c r="E8" s="1">
        <v>21180</v>
      </c>
      <c r="F8" s="1">
        <v>69081</v>
      </c>
      <c r="G8" s="1">
        <v>9039</v>
      </c>
      <c r="H8" s="1">
        <v>2500</v>
      </c>
      <c r="I8" s="1">
        <v>232425</v>
      </c>
      <c r="J8" s="1">
        <v>32580</v>
      </c>
      <c r="K8" s="1">
        <v>1000</v>
      </c>
      <c r="L8" s="1">
        <v>1000</v>
      </c>
      <c r="M8" s="1">
        <v>500</v>
      </c>
      <c r="N8" s="1">
        <v>500</v>
      </c>
      <c r="O8" s="1"/>
      <c r="P8" s="1"/>
      <c r="Q8" s="1"/>
      <c r="R8" s="1"/>
      <c r="S8" s="1"/>
      <c r="T8" s="1"/>
      <c r="U8" s="1"/>
      <c r="V8" s="1"/>
      <c r="W8" s="8">
        <f t="shared" si="0"/>
        <v>369805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1200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1200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19551.38</v>
      </c>
      <c r="G10" s="1">
        <v>15127.23</v>
      </c>
      <c r="H10" s="1">
        <v>661.79</v>
      </c>
      <c r="I10" s="1"/>
      <c r="J10" s="1">
        <v>433.69</v>
      </c>
      <c r="K10" s="1">
        <v>221.97</v>
      </c>
      <c r="L10" s="1">
        <v>620.53</v>
      </c>
      <c r="M10" s="1">
        <v>546.41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37163.000000000007</v>
      </c>
    </row>
    <row r="11" spans="2:23">
      <c r="B11" s="1">
        <f t="shared" si="1"/>
        <v>7</v>
      </c>
      <c r="C11" s="1">
        <v>2273</v>
      </c>
      <c r="D11" s="1" t="s">
        <v>8</v>
      </c>
      <c r="E11" s="1">
        <v>19201.47</v>
      </c>
      <c r="F11" s="11">
        <v>233952.4</v>
      </c>
      <c r="G11" s="11">
        <v>110139.78</v>
      </c>
      <c r="H11" s="11">
        <v>9735.2800000000007</v>
      </c>
      <c r="I11" s="1"/>
      <c r="J11" s="1">
        <v>9272.48</v>
      </c>
      <c r="K11" s="1">
        <v>3265.25</v>
      </c>
      <c r="L11" s="1">
        <v>858.37</v>
      </c>
      <c r="M11" s="1">
        <v>7155.33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393580.36000000004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84441.81</v>
      </c>
      <c r="G12" s="1">
        <v>8640.64</v>
      </c>
      <c r="H12" s="1">
        <v>10877.8</v>
      </c>
      <c r="I12" s="1"/>
      <c r="J12" s="1"/>
      <c r="K12" s="1">
        <v>3263.09</v>
      </c>
      <c r="L12" s="1">
        <v>62.49</v>
      </c>
      <c r="M12" s="1">
        <v>13798.25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121084.08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13791.74</v>
      </c>
      <c r="G13" s="10">
        <v>4740.34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20383.360000000004</v>
      </c>
    </row>
    <row r="14" spans="2:23" ht="45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209909.2</v>
      </c>
      <c r="W15" s="8">
        <f t="shared" si="0"/>
        <v>209909.2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>
        <v>3535.59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3535.59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>
        <v>201400</v>
      </c>
      <c r="S18" s="1">
        <v>690521</v>
      </c>
      <c r="T18" s="1"/>
      <c r="U18" s="11"/>
      <c r="V18" s="11"/>
      <c r="W18" s="8">
        <f t="shared" si="0"/>
        <v>891921</v>
      </c>
    </row>
    <row r="19" spans="2:24">
      <c r="B19" s="1">
        <v>15</v>
      </c>
      <c r="C19" s="1">
        <v>3132</v>
      </c>
      <c r="D19" s="10" t="s">
        <v>14</v>
      </c>
      <c r="E19" s="1"/>
      <c r="F19" s="1"/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0</v>
      </c>
    </row>
    <row r="20" spans="2:24" ht="30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43917.06</v>
      </c>
      <c r="F21" s="8">
        <f t="shared" ref="F21:W21" si="2">SUM(F5:F20)</f>
        <v>671833.75</v>
      </c>
      <c r="G21" s="8">
        <f t="shared" si="2"/>
        <v>403682.09</v>
      </c>
      <c r="H21" s="8">
        <f t="shared" si="2"/>
        <v>26259.3</v>
      </c>
      <c r="I21" s="8">
        <f t="shared" si="2"/>
        <v>232425</v>
      </c>
      <c r="J21" s="8">
        <f t="shared" si="2"/>
        <v>74284.639999999999</v>
      </c>
      <c r="K21" s="8">
        <f t="shared" si="2"/>
        <v>8007.3700000000008</v>
      </c>
      <c r="L21" s="8">
        <f t="shared" si="2"/>
        <v>6881.3899999999994</v>
      </c>
      <c r="M21" s="8">
        <f t="shared" si="2"/>
        <v>64933.310000000005</v>
      </c>
      <c r="N21" s="8">
        <f t="shared" si="2"/>
        <v>500</v>
      </c>
      <c r="O21" s="8">
        <f t="shared" si="2"/>
        <v>0</v>
      </c>
      <c r="P21" s="8">
        <f t="shared" si="2"/>
        <v>319451.15999999997</v>
      </c>
      <c r="Q21" s="8">
        <f t="shared" si="2"/>
        <v>0</v>
      </c>
      <c r="R21" s="8">
        <f t="shared" si="2"/>
        <v>399080</v>
      </c>
      <c r="S21" s="8">
        <f t="shared" si="2"/>
        <v>690521</v>
      </c>
      <c r="T21" s="8">
        <f t="shared" si="2"/>
        <v>0</v>
      </c>
      <c r="U21" s="8">
        <f t="shared" si="2"/>
        <v>0</v>
      </c>
      <c r="V21" s="8">
        <f t="shared" si="2"/>
        <v>209909.2</v>
      </c>
      <c r="W21" s="8">
        <f t="shared" si="2"/>
        <v>3151685.27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2025-06-03T13:19:07Z</dcterms:modified>
</cp:coreProperties>
</file>