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U6" i="1"/>
  <c r="U7"/>
  <c r="U8"/>
  <c r="U9"/>
  <c r="U10"/>
  <c r="U11"/>
  <c r="U12"/>
  <c r="U13"/>
  <c r="U14"/>
  <c r="U15"/>
  <c r="U16"/>
  <c r="U17"/>
  <c r="U18"/>
  <c r="U19"/>
  <c r="U5"/>
  <c r="P20"/>
  <c r="Q20"/>
  <c r="R20"/>
  <c r="S20"/>
  <c r="O20"/>
  <c r="T20"/>
  <c r="N20" l="1"/>
  <c r="I20"/>
  <c r="H20"/>
  <c r="M20" l="1"/>
  <c r="B10" l="1"/>
  <c r="B11" s="1"/>
  <c r="B12" s="1"/>
  <c r="G20" l="1"/>
  <c r="F20" l="1"/>
  <c r="J20"/>
  <c r="K20"/>
  <c r="L20"/>
  <c r="E20"/>
  <c r="U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<sst xmlns="http://schemas.openxmlformats.org/spreadsheetml/2006/main" count="20" uniqueCount="20">
  <si>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</si>
  <si>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</si>
  <si>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</si>
  <si>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</si>
  <si>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</si>
  <si>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</si>
  <si>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</si>
  <si>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</si>
  <si>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</si>
  <si>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</si>
  <si>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</si>
  <si>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</si>
  <si>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</si>
  <si>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</si>
  <si>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</si>
  <si>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</si>
  <si>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</si>
  <si>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</si>
  <si>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Оплата інших енергоносіїв</t>
  </si>
  <si>
    <t>Звітність Відділу освіти, культури, сім'ї, молоді та спорту Перечинської міської ради за березень 2023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</si>
</sst>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2"/>
  <sheetViews>
    <sheetView tabSelected="1" workbookViewId="0">
      <selection activeCell="M15" sqref="M15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1.42578125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9" width="9.42578125" customWidth="1"/>
    <col min="20" max="20" width="11.28515625" customWidth="1"/>
    <col min="21" max="21" width="15.140625" customWidth="1"/>
    <col min="22" max="22" width="12.85546875" customWidth="1"/>
    <col min="23" max="23" width="10.85546875" customWidth="1"/>
    <col min="24" max="24" width="11.28515625" customWidth="1"/>
  </cols>
  <sheetData>
    <row r="1" spans="2:21" ht="15.75">
      <c r="C1" s="6" t="s">
        <v>19</v>
      </c>
    </row>
    <row r="4" spans="2:21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615062</v>
      </c>
      <c r="P4" s="4">
        <v>611061</v>
      </c>
      <c r="Q4" s="4">
        <v>6113230</v>
      </c>
      <c r="R4" s="4">
        <v>1182</v>
      </c>
      <c r="S4" s="4">
        <v>1171</v>
      </c>
      <c r="T4" s="4">
        <v>1172</v>
      </c>
      <c r="U4" s="4" t="s">
        <v>3</v>
      </c>
    </row>
    <row r="5" spans="2:21" ht="30">
      <c r="B5" s="1">
        <v>1</v>
      </c>
      <c r="C5" s="1">
        <v>2210</v>
      </c>
      <c r="D5" s="2" t="s">
        <v>0</v>
      </c>
      <c r="E5" s="2">
        <v>503.47</v>
      </c>
      <c r="F5" s="1">
        <v>238836.34</v>
      </c>
      <c r="G5" s="1">
        <v>27232.55</v>
      </c>
      <c r="H5" s="1">
        <v>1200</v>
      </c>
      <c r="I5" s="1">
        <v>3100</v>
      </c>
      <c r="J5" s="1">
        <v>100884</v>
      </c>
      <c r="K5" s="1">
        <v>1873</v>
      </c>
      <c r="L5" s="1">
        <v>946.5</v>
      </c>
      <c r="M5" s="1">
        <v>8002</v>
      </c>
      <c r="N5" s="1">
        <v>2247</v>
      </c>
      <c r="O5" s="1"/>
      <c r="P5" s="1"/>
      <c r="Q5" s="1"/>
      <c r="R5" s="1"/>
      <c r="S5" s="1"/>
      <c r="T5" s="1"/>
      <c r="U5" s="8">
        <f>E5+F5+G5+H5+I5+J5+K5+L5+M5+N5+T5+O5+Q5+R5+S5+P5</f>
        <v>384824.86</v>
      </c>
    </row>
    <row r="6" spans="2:21" ht="30">
      <c r="B6" s="1">
        <v>2</v>
      </c>
      <c r="C6" s="1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8">
        <f t="shared" ref="U6:U20" si="0">E6+F6+G6+H6+I6+J6+K6+L6+M6+N6+T6+O6+Q6+R6+S6+P6</f>
        <v>0</v>
      </c>
    </row>
    <row r="7" spans="2:21">
      <c r="B7" s="1">
        <v>3</v>
      </c>
      <c r="C7" s="1">
        <v>2230</v>
      </c>
      <c r="D7" s="1" t="s">
        <v>4</v>
      </c>
      <c r="E7" s="1"/>
      <c r="F7" s="1">
        <v>35989.410000000003</v>
      </c>
      <c r="G7" s="1">
        <v>162723.51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8">
        <f t="shared" si="0"/>
        <v>198712.92</v>
      </c>
    </row>
    <row r="8" spans="2:21">
      <c r="B8" s="1">
        <v>4</v>
      </c>
      <c r="C8" s="1">
        <v>2240</v>
      </c>
      <c r="D8" s="1" t="s">
        <v>5</v>
      </c>
      <c r="E8" s="1"/>
      <c r="F8" s="1"/>
      <c r="G8" s="1">
        <v>162697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8">
        <f t="shared" si="0"/>
        <v>162697</v>
      </c>
    </row>
    <row r="9" spans="2:21">
      <c r="B9" s="1">
        <v>5</v>
      </c>
      <c r="C9" s="1">
        <v>2250</v>
      </c>
      <c r="D9" s="1" t="s">
        <v>6</v>
      </c>
      <c r="E9" s="1">
        <v>11050</v>
      </c>
      <c r="F9" s="1">
        <v>292942.01</v>
      </c>
      <c r="G9" s="1"/>
      <c r="H9" s="1">
        <v>4769</v>
      </c>
      <c r="I9" s="1">
        <v>6224</v>
      </c>
      <c r="J9" s="1">
        <v>12441.8</v>
      </c>
      <c r="K9" s="1">
        <v>300</v>
      </c>
      <c r="L9" s="1">
        <v>438</v>
      </c>
      <c r="M9" s="1">
        <v>1700</v>
      </c>
      <c r="N9" s="1">
        <v>2749</v>
      </c>
      <c r="O9" s="1"/>
      <c r="P9" s="1"/>
      <c r="Q9" s="1"/>
      <c r="R9" s="1"/>
      <c r="S9" s="1"/>
      <c r="T9" s="1"/>
      <c r="U9" s="8">
        <f t="shared" si="0"/>
        <v>332613.81</v>
      </c>
    </row>
    <row r="10" spans="2:21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26315.51</v>
      </c>
      <c r="G10" s="1">
        <v>13130.41</v>
      </c>
      <c r="H10" s="1">
        <v>794.1</v>
      </c>
      <c r="I10" s="1"/>
      <c r="J10" s="1">
        <v>900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8">
        <f t="shared" si="0"/>
        <v>41140.019999999997</v>
      </c>
    </row>
    <row r="11" spans="2:21">
      <c r="B11" s="1">
        <f t="shared" si="1"/>
        <v>7</v>
      </c>
      <c r="C11" s="1">
        <v>2273</v>
      </c>
      <c r="D11" s="1" t="s">
        <v>8</v>
      </c>
      <c r="E11" s="1"/>
      <c r="F11" s="1">
        <v>183861.91</v>
      </c>
      <c r="G11" s="1">
        <v>101991.55</v>
      </c>
      <c r="H11" s="1">
        <v>924.87</v>
      </c>
      <c r="I11" s="1"/>
      <c r="J11" s="1">
        <v>437.68</v>
      </c>
      <c r="K11" s="1">
        <v>310.20999999999998</v>
      </c>
      <c r="L11" s="1">
        <v>601.79999999999995</v>
      </c>
      <c r="M11" s="1">
        <v>679.77</v>
      </c>
      <c r="N11" s="1"/>
      <c r="O11" s="1"/>
      <c r="P11" s="1"/>
      <c r="Q11" s="1"/>
      <c r="R11" s="1"/>
      <c r="S11" s="1"/>
      <c r="T11" s="1"/>
      <c r="U11" s="8">
        <f t="shared" si="0"/>
        <v>288807.79000000004</v>
      </c>
    </row>
    <row r="12" spans="2:21">
      <c r="B12" s="1">
        <f t="shared" si="1"/>
        <v>8</v>
      </c>
      <c r="C12" s="1">
        <v>2274</v>
      </c>
      <c r="D12" s="1" t="s">
        <v>9</v>
      </c>
      <c r="E12" s="1">
        <v>5578.07</v>
      </c>
      <c r="F12" s="1">
        <v>439842.12</v>
      </c>
      <c r="G12" s="1">
        <v>48498.87</v>
      </c>
      <c r="H12" s="1">
        <v>10059.56</v>
      </c>
      <c r="I12" s="1"/>
      <c r="J12" s="1">
        <v>1342.78</v>
      </c>
      <c r="K12" s="1">
        <v>3374.01</v>
      </c>
      <c r="L12" s="1"/>
      <c r="M12" s="1">
        <v>7393.68</v>
      </c>
      <c r="N12" s="1"/>
      <c r="O12" s="1"/>
      <c r="P12" s="1"/>
      <c r="Q12" s="1"/>
      <c r="R12" s="1"/>
      <c r="S12" s="1"/>
      <c r="T12" s="1"/>
      <c r="U12" s="8">
        <f t="shared" si="0"/>
        <v>516089.09</v>
      </c>
    </row>
    <row r="13" spans="2:21">
      <c r="B13" s="1">
        <v>9</v>
      </c>
      <c r="C13" s="1">
        <v>2275</v>
      </c>
      <c r="D13" s="1" t="s">
        <v>18</v>
      </c>
      <c r="E13" s="1"/>
      <c r="F13" s="10">
        <v>11564</v>
      </c>
      <c r="G13" s="10">
        <v>3006.65</v>
      </c>
      <c r="H13" s="1">
        <v>40919.760000000002</v>
      </c>
      <c r="I13" s="1"/>
      <c r="J13" s="1"/>
      <c r="K13" s="1">
        <v>13724.56</v>
      </c>
      <c r="L13" s="1">
        <v>14.21</v>
      </c>
      <c r="M13" s="1">
        <v>42512.21</v>
      </c>
      <c r="N13" s="1"/>
      <c r="O13" s="1"/>
      <c r="P13" s="1"/>
      <c r="Q13" s="1"/>
      <c r="R13" s="1"/>
      <c r="S13" s="1"/>
      <c r="T13" s="1"/>
      <c r="U13" s="8">
        <f t="shared" si="0"/>
        <v>111741.39000000001</v>
      </c>
    </row>
    <row r="14" spans="2:21">
      <c r="B14" s="1">
        <v>10</v>
      </c>
      <c r="C14" s="1">
        <v>2282</v>
      </c>
      <c r="D14" s="1"/>
      <c r="E14" s="1"/>
      <c r="F14" s="10"/>
      <c r="G14" s="10"/>
      <c r="H14" s="1">
        <v>1340.5</v>
      </c>
      <c r="I14" s="1"/>
      <c r="J14" s="1">
        <v>231.28</v>
      </c>
      <c r="K14" s="1">
        <v>449.6</v>
      </c>
      <c r="L14" s="1"/>
      <c r="M14" s="1">
        <v>985.25</v>
      </c>
      <c r="N14" s="1"/>
      <c r="O14" s="1"/>
      <c r="P14" s="1"/>
      <c r="Q14" s="1"/>
      <c r="R14" s="1"/>
      <c r="S14" s="1"/>
      <c r="T14" s="1"/>
      <c r="U14" s="8">
        <f t="shared" si="0"/>
        <v>3006.63</v>
      </c>
    </row>
    <row r="15" spans="2:21">
      <c r="B15" s="1">
        <v>11</v>
      </c>
      <c r="C15" s="1">
        <v>2730</v>
      </c>
      <c r="D15" s="1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8">
        <f t="shared" si="0"/>
        <v>0</v>
      </c>
    </row>
    <row r="16" spans="2:21">
      <c r="B16" s="1">
        <v>12</v>
      </c>
      <c r="C16" s="1">
        <v>2800</v>
      </c>
      <c r="D16" s="1" t="s">
        <v>17</v>
      </c>
      <c r="E16" s="1"/>
      <c r="F16" s="1"/>
      <c r="G16" s="1"/>
      <c r="H16" s="1">
        <v>840.8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8">
        <f t="shared" si="0"/>
        <v>840.8</v>
      </c>
    </row>
    <row r="17" spans="2:22" ht="30">
      <c r="B17" s="1">
        <v>13</v>
      </c>
      <c r="C17" s="1">
        <v>3110</v>
      </c>
      <c r="D17" s="2" t="s">
        <v>12</v>
      </c>
      <c r="E17" s="1"/>
      <c r="F17" s="1"/>
      <c r="G17" s="1"/>
      <c r="H17" s="1"/>
      <c r="I17" s="1"/>
      <c r="J17" s="1"/>
      <c r="K17" s="11"/>
      <c r="L17" s="1">
        <v>9999</v>
      </c>
      <c r="M17" s="1"/>
      <c r="N17" s="1"/>
      <c r="O17" s="1"/>
      <c r="P17" s="1"/>
      <c r="Q17" s="1"/>
      <c r="R17" s="1"/>
      <c r="S17" s="1"/>
      <c r="T17" s="1"/>
      <c r="U17" s="8">
        <f t="shared" si="0"/>
        <v>9999</v>
      </c>
    </row>
    <row r="18" spans="2:22">
      <c r="B18" s="1">
        <v>14</v>
      </c>
      <c r="C18" s="1">
        <v>3132</v>
      </c>
      <c r="D18" s="10" t="s">
        <v>14</v>
      </c>
      <c r="E18" s="1"/>
      <c r="F18" s="1">
        <v>505712.2</v>
      </c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8">
        <f t="shared" si="0"/>
        <v>505712.2</v>
      </c>
    </row>
    <row r="19" spans="2:22">
      <c r="B19" s="1">
        <v>15</v>
      </c>
      <c r="C19" s="1">
        <v>3142</v>
      </c>
      <c r="D19" s="2" t="s">
        <v>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>
        <f t="shared" si="0"/>
        <v>0</v>
      </c>
    </row>
    <row r="20" spans="2:22">
      <c r="B20" s="1"/>
      <c r="C20" s="1"/>
      <c r="D20" s="5" t="s">
        <v>10</v>
      </c>
      <c r="E20" s="8">
        <f>SUM(E5:E19)</f>
        <v>17131.54</v>
      </c>
      <c r="F20" s="8">
        <f t="shared" ref="F20:T20" si="2">SUM(F5:F19)</f>
        <v>1735063.5</v>
      </c>
      <c r="G20" s="8">
        <f t="shared" si="2"/>
        <v>519280.54</v>
      </c>
      <c r="H20" s="8">
        <f t="shared" si="2"/>
        <v>60848.590000000004</v>
      </c>
      <c r="I20" s="8">
        <f t="shared" si="2"/>
        <v>9324</v>
      </c>
      <c r="J20" s="8">
        <f t="shared" si="2"/>
        <v>116237.54</v>
      </c>
      <c r="K20" s="8">
        <f t="shared" si="2"/>
        <v>20031.379999999997</v>
      </c>
      <c r="L20" s="8">
        <f t="shared" si="2"/>
        <v>11999.51</v>
      </c>
      <c r="M20" s="8">
        <f t="shared" si="2"/>
        <v>61272.91</v>
      </c>
      <c r="N20" s="8">
        <f t="shared" si="2"/>
        <v>4996</v>
      </c>
      <c r="O20" s="8">
        <f t="shared" si="2"/>
        <v>0</v>
      </c>
      <c r="P20" s="8">
        <f t="shared" si="2"/>
        <v>0</v>
      </c>
      <c r="Q20" s="8">
        <f t="shared" si="2"/>
        <v>0</v>
      </c>
      <c r="R20" s="8">
        <f t="shared" si="2"/>
        <v>0</v>
      </c>
      <c r="S20" s="8">
        <f t="shared" si="2"/>
        <v>0</v>
      </c>
      <c r="T20" s="8">
        <f t="shared" si="2"/>
        <v>0</v>
      </c>
      <c r="U20" s="5">
        <f t="shared" si="0"/>
        <v>2556185.5099999998</v>
      </c>
      <c r="V20" s="12"/>
    </row>
    <row r="22" spans="2:22">
      <c r="U22" s="7"/>
    </row>
  </sheetData>
  <pageMargins left="0.70866141732283472" right="0.70866141732283472" top="0.74803149606299213" bottom="0.7480314960629921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2023-04-05T06:27:29Z</dcterms:modified>
</cp:coreProperties>
</file>