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<sst xmlns="http://schemas.openxmlformats.org/spreadsheetml/2006/main" count="22" uniqueCount="22">
  <si>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</si>
  <si>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</si>
  <si>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</si>
  <si>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</si>
  <si>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</si>
  <si>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</si>
  <si>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</si>
  <si>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</si>
  <si>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</si>
  <si>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</si>
  <si>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</si>
  <si>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</si>
  <si>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</si>
  <si>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</si>
  <si>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</si>
  <si>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</si>
  <si>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</si>
  <si>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</si>
  <si>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</si>
  <si>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</si>
  <si>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</si>
  <si>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жовтень  2025 року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</si>
</sst>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4" fillId="0" borderId="1" xfId="0" applyFont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Fill="1" applyBorder="1"/>
    <xf numFmtId="0" fontId="2" fillId="2" borderId="1" xfId="0" applyFont="1" applyFill="1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topLeftCell="C1" workbookViewId="0">
      <selection activeCell="J12" sqref="J12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2.109375" customWidth="1"/>
    <col min="7" max="7" width="12.6640625" customWidth="1"/>
    <col min="8" max="8" width="10.44140625" customWidth="1"/>
    <col min="9" max="9" width="9.6640625" customWidth="1"/>
    <col min="10" max="10" width="10.6640625" customWidth="1"/>
    <col min="11" max="11" width="11" customWidth="1"/>
    <col min="12" max="13" width="11.33203125" customWidth="1"/>
    <col min="14" max="14" width="9.44140625" customWidth="1"/>
    <col min="15" max="15" width="8.44140625" customWidth="1"/>
    <col min="16" max="16" width="11.109375" customWidth="1"/>
    <col min="17" max="17" width="11.44140625" customWidth="1"/>
    <col min="18" max="18" width="9.44140625" customWidth="1"/>
    <col min="19" max="19" width="12.33203125" customWidth="1"/>
    <col min="20" max="20" width="9.44140625" customWidth="1"/>
    <col min="21" max="21" width="8.44140625" customWidth="1"/>
    <col min="22" max="22" width="11.33203125" customWidth="1"/>
    <col min="23" max="23" width="21.10937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611279</v>
      </c>
      <c r="Q4" s="4">
        <v>6115070</v>
      </c>
      <c r="R4" s="4">
        <v>611702</v>
      </c>
      <c r="S4" s="4">
        <v>611292</v>
      </c>
      <c r="T4" s="4">
        <v>611183</v>
      </c>
      <c r="U4" s="4">
        <v>611184</v>
      </c>
      <c r="V4" s="4">
        <v>6115062</v>
      </c>
      <c r="W4" s="4" t="s">
        <v>3</v>
      </c>
    </row>
    <row r="5" spans="2:23" ht="29.4">
      <c r="B5" s="1">
        <v>1</v>
      </c>
      <c r="C5" s="1">
        <v>2210</v>
      </c>
      <c r="D5" s="2" t="s">
        <v>0</v>
      </c>
      <c r="E5" s="14">
        <v>9000</v>
      </c>
      <c r="F5" s="15">
        <v>46141.84</v>
      </c>
      <c r="G5" s="15">
        <v>17578</v>
      </c>
      <c r="H5" s="15">
        <v>3837</v>
      </c>
      <c r="I5" s="15">
        <v>265738</v>
      </c>
      <c r="J5" s="15">
        <v>42900</v>
      </c>
      <c r="K5" s="15">
        <v>580</v>
      </c>
      <c r="L5" s="15">
        <v>4580</v>
      </c>
      <c r="M5" s="15">
        <v>13082</v>
      </c>
      <c r="N5" s="15">
        <v>3725</v>
      </c>
      <c r="O5" s="15"/>
      <c r="P5" s="15"/>
      <c r="Q5" s="15"/>
      <c r="R5" s="15"/>
      <c r="S5" s="15"/>
      <c r="T5" s="15"/>
      <c r="U5" s="15"/>
      <c r="V5" s="15"/>
      <c r="W5" s="18">
        <f>E5+F5+G5+H5+I5+J5+K5+L5+M5+N5+U5+O5+Q5+R5+S5+P5+T5+V5</f>
        <v>407161.83999999997</v>
      </c>
    </row>
    <row r="6" spans="2:23" ht="18">
      <c r="B6" s="12">
        <v>2</v>
      </c>
      <c r="C6" s="12">
        <v>2220</v>
      </c>
      <c r="D6" s="2" t="s">
        <v>13</v>
      </c>
      <c r="E6" s="14"/>
      <c r="F6" s="15"/>
      <c r="G6" s="16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8">
        <f t="shared" ref="W6:W20" si="0">E6+F6+G6+H6+I6+J6+K6+L6+M6+N6+U6+O6+Q6+R6+S6+P6+T6+V6</f>
        <v>0</v>
      </c>
    </row>
    <row r="7" spans="2:23" ht="18">
      <c r="B7" s="1">
        <v>3</v>
      </c>
      <c r="C7" s="1">
        <v>2230</v>
      </c>
      <c r="D7" s="1" t="s">
        <v>4</v>
      </c>
      <c r="E7" s="15"/>
      <c r="F7" s="15">
        <v>282197.42</v>
      </c>
      <c r="G7" s="15">
        <v>253056.11</v>
      </c>
      <c r="H7" s="15"/>
      <c r="I7" s="15"/>
      <c r="J7" s="15"/>
      <c r="K7" s="15"/>
      <c r="L7" s="15"/>
      <c r="M7" s="15"/>
      <c r="N7" s="15"/>
      <c r="O7" s="15"/>
      <c r="P7" s="15">
        <v>95076.61</v>
      </c>
      <c r="Q7" s="15"/>
      <c r="R7" s="15">
        <v>183757.81</v>
      </c>
      <c r="S7" s="15"/>
      <c r="T7" s="15"/>
      <c r="U7" s="15"/>
      <c r="V7" s="15"/>
      <c r="W7" s="18">
        <f t="shared" si="0"/>
        <v>814087.95000000007</v>
      </c>
    </row>
    <row r="8" spans="2:23" ht="18">
      <c r="B8" s="1">
        <v>4</v>
      </c>
      <c r="C8" s="1">
        <v>2240</v>
      </c>
      <c r="D8" s="1" t="s">
        <v>5</v>
      </c>
      <c r="E8" s="15">
        <v>20304.54</v>
      </c>
      <c r="F8" s="15">
        <v>419818.79</v>
      </c>
      <c r="G8" s="15">
        <v>51218.93</v>
      </c>
      <c r="H8" s="15">
        <v>10576.48</v>
      </c>
      <c r="I8" s="15"/>
      <c r="J8" s="15">
        <v>12249.54</v>
      </c>
      <c r="K8" s="15">
        <v>972.4</v>
      </c>
      <c r="L8" s="15">
        <v>4402.8500000000004</v>
      </c>
      <c r="M8" s="15">
        <v>35266.97</v>
      </c>
      <c r="N8" s="15">
        <v>364.54</v>
      </c>
      <c r="O8" s="15"/>
      <c r="P8" s="15"/>
      <c r="Q8" s="15"/>
      <c r="R8" s="15"/>
      <c r="S8" s="15"/>
      <c r="T8" s="15"/>
      <c r="U8" s="15"/>
      <c r="V8" s="15"/>
      <c r="W8" s="18">
        <f t="shared" si="0"/>
        <v>555175.03999999992</v>
      </c>
    </row>
    <row r="9" spans="2:23" ht="18">
      <c r="B9" s="1">
        <v>5</v>
      </c>
      <c r="C9" s="1">
        <v>2250</v>
      </c>
      <c r="D9" s="1" t="s">
        <v>6</v>
      </c>
      <c r="E9" s="15"/>
      <c r="F9" s="15"/>
      <c r="G9" s="15"/>
      <c r="H9" s="15"/>
      <c r="I9" s="15"/>
      <c r="J9" s="15">
        <v>7713.93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8">
        <f t="shared" si="0"/>
        <v>7713.93</v>
      </c>
    </row>
    <row r="10" spans="2:23" ht="18">
      <c r="B10" s="1">
        <f t="shared" ref="B10:B12" si="1">B9+1</f>
        <v>6</v>
      </c>
      <c r="C10" s="1">
        <v>2272</v>
      </c>
      <c r="D10" s="1" t="s">
        <v>7</v>
      </c>
      <c r="E10" s="15"/>
      <c r="F10" s="15">
        <v>38733.620000000003</v>
      </c>
      <c r="G10" s="15">
        <v>10393.950000000001</v>
      </c>
      <c r="H10" s="15">
        <v>872.36</v>
      </c>
      <c r="I10" s="15"/>
      <c r="J10" s="15">
        <v>620.53</v>
      </c>
      <c r="K10" s="15">
        <v>292.58999999999997</v>
      </c>
      <c r="L10" s="15">
        <v>60.01</v>
      </c>
      <c r="M10" s="15">
        <v>701.18</v>
      </c>
      <c r="N10" s="15"/>
      <c r="O10" s="15"/>
      <c r="P10" s="15"/>
      <c r="Q10" s="15"/>
      <c r="R10" s="15"/>
      <c r="S10" s="15"/>
      <c r="T10" s="15"/>
      <c r="U10" s="15"/>
      <c r="V10" s="15"/>
      <c r="W10" s="18">
        <f t="shared" si="0"/>
        <v>51674.240000000005</v>
      </c>
    </row>
    <row r="11" spans="2:23" ht="18">
      <c r="B11" s="1">
        <f t="shared" si="1"/>
        <v>7</v>
      </c>
      <c r="C11" s="1">
        <v>2273</v>
      </c>
      <c r="D11" s="1" t="s">
        <v>8</v>
      </c>
      <c r="E11" s="15">
        <v>4117.59</v>
      </c>
      <c r="F11" s="17">
        <v>89054.56</v>
      </c>
      <c r="G11" s="17">
        <v>66039.86</v>
      </c>
      <c r="H11" s="17">
        <v>5530.65</v>
      </c>
      <c r="I11" s="15"/>
      <c r="J11" s="15">
        <v>2108.44</v>
      </c>
      <c r="K11" s="15">
        <v>1855</v>
      </c>
      <c r="L11" s="15">
        <v>1794.41</v>
      </c>
      <c r="M11" s="15">
        <v>4266.8500000000004</v>
      </c>
      <c r="N11" s="15"/>
      <c r="O11" s="15"/>
      <c r="P11" s="15"/>
      <c r="Q11" s="15"/>
      <c r="R11" s="15"/>
      <c r="S11" s="15"/>
      <c r="T11" s="15"/>
      <c r="U11" s="15"/>
      <c r="V11" s="15"/>
      <c r="W11" s="18">
        <f t="shared" si="0"/>
        <v>174767.36000000002</v>
      </c>
    </row>
    <row r="12" spans="2:23" ht="18">
      <c r="B12" s="1">
        <f t="shared" si="1"/>
        <v>8</v>
      </c>
      <c r="C12" s="1">
        <v>2274</v>
      </c>
      <c r="D12" s="1" t="s">
        <v>9</v>
      </c>
      <c r="E12" s="15"/>
      <c r="F12" s="15">
        <v>16309.36</v>
      </c>
      <c r="G12" s="15">
        <v>7030.04</v>
      </c>
      <c r="H12" s="15">
        <v>2531.42</v>
      </c>
      <c r="I12" s="15"/>
      <c r="J12" s="15"/>
      <c r="K12" s="15">
        <v>911.54</v>
      </c>
      <c r="L12" s="15">
        <v>62.49</v>
      </c>
      <c r="M12" s="15">
        <v>2661.36</v>
      </c>
      <c r="N12" s="15"/>
      <c r="O12" s="15"/>
      <c r="P12" s="15"/>
      <c r="Q12" s="15"/>
      <c r="R12" s="15"/>
      <c r="S12" s="15"/>
      <c r="T12" s="15"/>
      <c r="U12" s="15"/>
      <c r="V12" s="15"/>
      <c r="W12" s="18">
        <f t="shared" si="0"/>
        <v>29506.210000000003</v>
      </c>
    </row>
    <row r="13" spans="2:23" ht="18">
      <c r="B13" s="1">
        <v>9</v>
      </c>
      <c r="C13" s="1">
        <v>2275</v>
      </c>
      <c r="D13" s="1" t="s">
        <v>17</v>
      </c>
      <c r="E13" s="15"/>
      <c r="F13" s="13">
        <v>179355.84</v>
      </c>
      <c r="G13" s="13">
        <v>4740.34</v>
      </c>
      <c r="H13" s="15">
        <v>766.43</v>
      </c>
      <c r="I13" s="15"/>
      <c r="J13" s="15">
        <v>264.47000000000003</v>
      </c>
      <c r="K13" s="15">
        <v>257.06</v>
      </c>
      <c r="L13" s="15"/>
      <c r="M13" s="15">
        <v>563.32000000000005</v>
      </c>
      <c r="N13" s="15"/>
      <c r="O13" s="15"/>
      <c r="P13" s="15"/>
      <c r="Q13" s="15"/>
      <c r="R13" s="15"/>
      <c r="S13" s="15"/>
      <c r="T13" s="15"/>
      <c r="U13" s="15"/>
      <c r="V13" s="15"/>
      <c r="W13" s="18">
        <f t="shared" si="0"/>
        <v>185947.46</v>
      </c>
    </row>
    <row r="14" spans="2:23" ht="43.2">
      <c r="B14" s="12">
        <v>10</v>
      </c>
      <c r="C14" s="12">
        <v>2282</v>
      </c>
      <c r="D14" s="11" t="s">
        <v>20</v>
      </c>
      <c r="E14" s="15"/>
      <c r="F14" s="13"/>
      <c r="G14" s="13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8">
        <f t="shared" si="0"/>
        <v>0</v>
      </c>
    </row>
    <row r="15" spans="2:23" ht="28.8">
      <c r="B15" s="12">
        <v>11</v>
      </c>
      <c r="C15" s="12">
        <v>2610</v>
      </c>
      <c r="D15" s="10" t="s">
        <v>18</v>
      </c>
      <c r="E15" s="15"/>
      <c r="F15" s="13"/>
      <c r="G15" s="13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>
        <v>175428</v>
      </c>
      <c r="W15" s="18">
        <f t="shared" si="0"/>
        <v>175428</v>
      </c>
    </row>
    <row r="16" spans="2:23" ht="18">
      <c r="B16" s="1">
        <v>12</v>
      </c>
      <c r="C16" s="1">
        <v>2730</v>
      </c>
      <c r="D16" s="1" t="s">
        <v>15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8">
        <f t="shared" si="0"/>
        <v>0</v>
      </c>
    </row>
    <row r="17" spans="2:24" ht="18">
      <c r="B17" s="1">
        <v>13</v>
      </c>
      <c r="C17" s="1">
        <v>2800</v>
      </c>
      <c r="D17" s="1" t="s">
        <v>16</v>
      </c>
      <c r="E17" s="15">
        <v>0.19</v>
      </c>
      <c r="F17" s="15">
        <v>910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8">
        <f t="shared" si="0"/>
        <v>910.19</v>
      </c>
    </row>
    <row r="18" spans="2:24" ht="29.4">
      <c r="B18" s="12">
        <v>14</v>
      </c>
      <c r="C18" s="12">
        <v>3110</v>
      </c>
      <c r="D18" s="2" t="s">
        <v>12</v>
      </c>
      <c r="E18" s="15"/>
      <c r="F18" s="15"/>
      <c r="G18" s="15"/>
      <c r="H18" s="15"/>
      <c r="I18" s="15"/>
      <c r="J18" s="15"/>
      <c r="K18" s="17"/>
      <c r="L18" s="15"/>
      <c r="M18" s="15"/>
      <c r="N18" s="15"/>
      <c r="O18" s="15"/>
      <c r="P18" s="15"/>
      <c r="Q18" s="15"/>
      <c r="R18" s="15"/>
      <c r="S18" s="15"/>
      <c r="T18" s="15"/>
      <c r="U18" s="17"/>
      <c r="V18" s="17"/>
      <c r="W18" s="18">
        <f t="shared" si="0"/>
        <v>0</v>
      </c>
    </row>
    <row r="19" spans="2:24" ht="18">
      <c r="B19" s="1">
        <v>15</v>
      </c>
      <c r="C19" s="1">
        <v>3132</v>
      </c>
      <c r="D19" s="8" t="s">
        <v>14</v>
      </c>
      <c r="E19" s="15"/>
      <c r="F19" s="15">
        <v>14294263.68</v>
      </c>
      <c r="G19" s="17"/>
      <c r="H19" s="15"/>
      <c r="I19" s="15"/>
      <c r="J19" s="15"/>
      <c r="K19" s="17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8">
        <f t="shared" si="0"/>
        <v>14294263.68</v>
      </c>
    </row>
    <row r="20" spans="2:24" ht="18">
      <c r="B20" s="12">
        <v>16</v>
      </c>
      <c r="C20" s="12">
        <v>3142</v>
      </c>
      <c r="D20" s="2" t="s">
        <v>19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1600875.79</v>
      </c>
      <c r="R20" s="15"/>
      <c r="S20" s="15"/>
      <c r="T20" s="15"/>
      <c r="U20" s="15"/>
      <c r="V20" s="15"/>
      <c r="W20" s="18">
        <f t="shared" si="0"/>
        <v>1600875.79</v>
      </c>
    </row>
    <row r="21" spans="2:24" ht="18">
      <c r="B21" s="1"/>
      <c r="C21" s="1"/>
      <c r="D21" s="5" t="s">
        <v>10</v>
      </c>
      <c r="E21" s="13">
        <f>SUM(E5:E20)</f>
        <v>33422.320000000007</v>
      </c>
      <c r="F21" s="13">
        <f t="shared" ref="F21:W21" si="2">SUM(F5:F20)</f>
        <v>15366785.109999999</v>
      </c>
      <c r="G21" s="13">
        <f t="shared" si="2"/>
        <v>410057.23</v>
      </c>
      <c r="H21" s="13">
        <f t="shared" si="2"/>
        <v>24114.339999999997</v>
      </c>
      <c r="I21" s="13">
        <f t="shared" si="2"/>
        <v>265738</v>
      </c>
      <c r="J21" s="13">
        <f t="shared" si="2"/>
        <v>65856.91</v>
      </c>
      <c r="K21" s="13">
        <f t="shared" si="2"/>
        <v>4868.59</v>
      </c>
      <c r="L21" s="13">
        <f t="shared" si="2"/>
        <v>10899.76</v>
      </c>
      <c r="M21" s="13">
        <f t="shared" si="2"/>
        <v>56541.68</v>
      </c>
      <c r="N21" s="13">
        <f t="shared" si="2"/>
        <v>4089.54</v>
      </c>
      <c r="O21" s="13">
        <f t="shared" si="2"/>
        <v>0</v>
      </c>
      <c r="P21" s="13">
        <f t="shared" si="2"/>
        <v>95076.61</v>
      </c>
      <c r="Q21" s="13">
        <f t="shared" si="2"/>
        <v>1600875.79</v>
      </c>
      <c r="R21" s="13">
        <f t="shared" si="2"/>
        <v>183757.81</v>
      </c>
      <c r="S21" s="13">
        <f t="shared" si="2"/>
        <v>0</v>
      </c>
      <c r="T21" s="13">
        <f t="shared" si="2"/>
        <v>0</v>
      </c>
      <c r="U21" s="13">
        <f t="shared" si="2"/>
        <v>0</v>
      </c>
      <c r="V21" s="13">
        <f t="shared" si="2"/>
        <v>175428</v>
      </c>
      <c r="W21" s="18">
        <f t="shared" si="2"/>
        <v>18297511.690000001</v>
      </c>
      <c r="X21" s="9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2025-11-11T09:18:50Z</dcterms:modified>
</cp:coreProperties>
</file>