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Q6" i="1"/>
  <c r="Q7"/>
  <c r="Q8"/>
  <c r="Q9"/>
  <c r="Q10"/>
  <c r="Q11"/>
  <c r="Q12"/>
  <c r="Q13"/>
  <c r="Q14"/>
  <c r="Q15"/>
  <c r="Q16"/>
  <c r="Q17"/>
  <c r="Q18"/>
  <c r="Q19"/>
  <c r="Q5"/>
  <c r="O20"/>
  <c r="P20"/>
  <c r="N20" l="1"/>
  <c r="I20"/>
  <c r="H20"/>
  <c r="M20" l="1"/>
  <c r="B10" l="1"/>
  <c r="B11" s="1"/>
  <c r="B12" s="1"/>
  <c r="G20" l="1"/>
  <c r="F20" l="1"/>
  <c r="J20"/>
  <c r="K20"/>
  <c r="L20"/>
  <c r="E20"/>
  <c r="Q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<sst xmlns="http://schemas.openxmlformats.org/spreadsheetml/2006/main" count="20" uniqueCount="20">
  <si>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</si>
  <si>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</si>
  <si>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</si>
  <si>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</si>
  <si>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</si>
  <si>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</si>
  <si>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</si>
  <si>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</si>
  <si>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</si>
  <si>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</si>
  <si>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</si>
  <si>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</si>
  <si>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</si>
  <si>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</si>
  <si>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</si>
  <si>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</si>
  <si>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</si>
  <si>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</si>
  <si>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</si>
  <si>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листопад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</si>
</sst>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2"/>
  <sheetViews>
    <sheetView tabSelected="1" workbookViewId="0">
      <selection activeCell="O15" sqref="O1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5" width="9.42578125" customWidth="1"/>
    <col min="16" max="16" width="11.28515625" customWidth="1"/>
    <col min="17" max="17" width="12.5703125" customWidth="1"/>
    <col min="18" max="18" width="12.85546875" customWidth="1"/>
    <col min="19" max="19" width="10.85546875" customWidth="1"/>
    <col min="20" max="20" width="11.28515625" customWidth="1"/>
  </cols>
  <sheetData>
    <row r="1" spans="2:17" ht="15.75">
      <c r="C1" s="6" t="s">
        <v>19</v>
      </c>
    </row>
    <row r="4" spans="2:17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/>
      <c r="Q4" s="4" t="s">
        <v>3</v>
      </c>
    </row>
    <row r="5" spans="2:17" ht="30">
      <c r="B5" s="1">
        <v>1</v>
      </c>
      <c r="C5" s="1">
        <v>2210</v>
      </c>
      <c r="D5" s="2" t="s">
        <v>0</v>
      </c>
      <c r="E5" s="2">
        <v>3673</v>
      </c>
      <c r="F5" s="1">
        <v>6935</v>
      </c>
      <c r="G5" s="1">
        <v>6084</v>
      </c>
      <c r="H5" s="1">
        <v>265</v>
      </c>
      <c r="I5" s="1"/>
      <c r="J5" s="1"/>
      <c r="K5" s="1"/>
      <c r="L5" s="1"/>
      <c r="M5" s="1"/>
      <c r="N5" s="1"/>
      <c r="O5" s="1"/>
      <c r="P5" s="1"/>
      <c r="Q5" s="5">
        <f>E5+F5+G5+H5+I5+J5+K5+L5+M5+N5+P5+O5</f>
        <v>16957</v>
      </c>
    </row>
    <row r="6" spans="2:17" ht="30">
      <c r="B6" s="1">
        <v>2</v>
      </c>
      <c r="C6" s="1">
        <v>2220</v>
      </c>
      <c r="D6" s="2" t="s">
        <v>14</v>
      </c>
      <c r="E6" s="2"/>
      <c r="F6" s="1">
        <v>2002.43</v>
      </c>
      <c r="G6" s="9"/>
      <c r="H6" s="1"/>
      <c r="I6" s="1"/>
      <c r="J6" s="1"/>
      <c r="K6" s="1"/>
      <c r="L6" s="1"/>
      <c r="M6" s="1"/>
      <c r="N6" s="1"/>
      <c r="O6" s="1"/>
      <c r="P6" s="1"/>
      <c r="Q6" s="5">
        <f t="shared" ref="Q6:Q20" si="0">E6+F6+G6+H6+I6+J6+K6+L6+M6+N6+P6+O6</f>
        <v>2002.43</v>
      </c>
    </row>
    <row r="7" spans="2:17">
      <c r="B7" s="1">
        <v>3</v>
      </c>
      <c r="C7" s="1">
        <v>2230</v>
      </c>
      <c r="D7" s="1" t="s">
        <v>4</v>
      </c>
      <c r="E7" s="1"/>
      <c r="F7" s="1">
        <v>53898.14</v>
      </c>
      <c r="G7" s="1">
        <v>91455.07</v>
      </c>
      <c r="H7" s="1"/>
      <c r="I7" s="1"/>
      <c r="J7" s="1"/>
      <c r="K7" s="1"/>
      <c r="L7" s="1"/>
      <c r="M7" s="1"/>
      <c r="N7" s="1"/>
      <c r="O7" s="1"/>
      <c r="P7" s="1"/>
      <c r="Q7" s="5">
        <f t="shared" si="0"/>
        <v>145353.21000000002</v>
      </c>
    </row>
    <row r="8" spans="2:17">
      <c r="B8" s="1">
        <v>4</v>
      </c>
      <c r="C8" s="1">
        <v>2240</v>
      </c>
      <c r="D8" s="1" t="s">
        <v>5</v>
      </c>
      <c r="E8" s="1">
        <v>2084</v>
      </c>
      <c r="F8" s="1">
        <v>16224.24</v>
      </c>
      <c r="G8" s="1">
        <v>4762.5600000000004</v>
      </c>
      <c r="H8" s="1">
        <v>827.5</v>
      </c>
      <c r="I8" s="1"/>
      <c r="J8" s="1">
        <v>827.5</v>
      </c>
      <c r="K8" s="1"/>
      <c r="L8" s="1"/>
      <c r="M8" s="1">
        <v>5593</v>
      </c>
      <c r="N8" s="1"/>
      <c r="O8" s="1"/>
      <c r="P8" s="1"/>
      <c r="Q8" s="5">
        <f t="shared" si="0"/>
        <v>30318.799999999999</v>
      </c>
    </row>
    <row r="9" spans="2:17">
      <c r="B9" s="1">
        <v>5</v>
      </c>
      <c r="C9" s="1">
        <v>2250</v>
      </c>
      <c r="D9" s="1" t="s">
        <v>6</v>
      </c>
      <c r="E9" s="1"/>
      <c r="F9" s="1"/>
      <c r="G9" s="1"/>
      <c r="H9" s="1">
        <v>778.2</v>
      </c>
      <c r="I9" s="1"/>
      <c r="J9" s="1">
        <v>4620.22</v>
      </c>
      <c r="K9" s="1"/>
      <c r="L9" s="1"/>
      <c r="M9" s="1"/>
      <c r="N9" s="1"/>
      <c r="O9" s="1"/>
      <c r="P9" s="1"/>
      <c r="Q9" s="5">
        <f t="shared" si="0"/>
        <v>5398.42</v>
      </c>
    </row>
    <row r="10" spans="2:17">
      <c r="B10" s="1">
        <f t="shared" ref="B10:B12" si="1">B9+1</f>
        <v>6</v>
      </c>
      <c r="C10" s="1">
        <v>2272</v>
      </c>
      <c r="D10" s="1" t="s">
        <v>7</v>
      </c>
      <c r="E10" s="1">
        <v>461.34</v>
      </c>
      <c r="F10" s="1">
        <v>19921.5</v>
      </c>
      <c r="G10" s="1">
        <v>20131.2</v>
      </c>
      <c r="H10" s="1">
        <v>461.34</v>
      </c>
      <c r="I10" s="1"/>
      <c r="J10" s="1">
        <v>587.16</v>
      </c>
      <c r="K10" s="1"/>
      <c r="L10" s="1">
        <v>167.76</v>
      </c>
      <c r="M10" s="1">
        <v>796.86</v>
      </c>
      <c r="N10" s="1"/>
      <c r="O10" s="1"/>
      <c r="P10" s="1"/>
      <c r="Q10" s="5">
        <f t="shared" si="0"/>
        <v>42527.16</v>
      </c>
    </row>
    <row r="11" spans="2:17">
      <c r="B11" s="1">
        <f t="shared" si="1"/>
        <v>7</v>
      </c>
      <c r="C11" s="1">
        <v>2273</v>
      </c>
      <c r="D11" s="1" t="s">
        <v>8</v>
      </c>
      <c r="E11" s="1">
        <v>5467.52</v>
      </c>
      <c r="F11" s="1">
        <v>96552.29</v>
      </c>
      <c r="G11" s="1">
        <v>78982.490000000005</v>
      </c>
      <c r="H11" s="1">
        <v>10521.76</v>
      </c>
      <c r="I11" s="1"/>
      <c r="J11" s="1">
        <v>1396.21</v>
      </c>
      <c r="K11" s="1"/>
      <c r="L11" s="1">
        <v>10976.43</v>
      </c>
      <c r="M11" s="1">
        <v>3046.57</v>
      </c>
      <c r="N11" s="1"/>
      <c r="O11" s="1"/>
      <c r="P11" s="1"/>
      <c r="Q11" s="5">
        <f t="shared" si="0"/>
        <v>206943.27</v>
      </c>
    </row>
    <row r="12" spans="2:17">
      <c r="B12" s="1">
        <f t="shared" si="1"/>
        <v>8</v>
      </c>
      <c r="C12" s="1">
        <v>2274</v>
      </c>
      <c r="D12" s="1" t="s">
        <v>9</v>
      </c>
      <c r="E12" s="1"/>
      <c r="F12" s="1">
        <v>83631.19</v>
      </c>
      <c r="G12" s="1">
        <v>2866.73</v>
      </c>
      <c r="H12" s="1">
        <v>1507.82</v>
      </c>
      <c r="I12" s="1"/>
      <c r="J12" s="1"/>
      <c r="K12" s="1"/>
      <c r="L12" s="1">
        <v>74.540000000000006</v>
      </c>
      <c r="M12" s="1">
        <v>4594.54</v>
      </c>
      <c r="N12" s="1"/>
      <c r="O12" s="1"/>
      <c r="P12" s="1"/>
      <c r="Q12" s="5">
        <f t="shared" si="0"/>
        <v>92674.819999999992</v>
      </c>
    </row>
    <row r="13" spans="2:17">
      <c r="B13" s="1">
        <v>9</v>
      </c>
      <c r="C13" s="1">
        <v>2275</v>
      </c>
      <c r="D13" s="1" t="s">
        <v>10</v>
      </c>
      <c r="E13" s="1"/>
      <c r="F13" s="10">
        <v>3466.47</v>
      </c>
      <c r="G13" s="10">
        <v>2145.9</v>
      </c>
      <c r="H13" s="1"/>
      <c r="I13" s="1"/>
      <c r="J13" s="1"/>
      <c r="K13" s="1"/>
      <c r="L13" s="1"/>
      <c r="M13" s="1">
        <v>165.07</v>
      </c>
      <c r="N13" s="1"/>
      <c r="O13" s="1"/>
      <c r="P13" s="1"/>
      <c r="Q13" s="5">
        <f t="shared" si="0"/>
        <v>5777.44</v>
      </c>
    </row>
    <row r="14" spans="2:17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>
        <v>4000</v>
      </c>
      <c r="P14" s="1"/>
      <c r="Q14" s="5">
        <f t="shared" si="0"/>
        <v>4000</v>
      </c>
    </row>
    <row r="15" spans="2:17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>
        <f t="shared" si="0"/>
        <v>0</v>
      </c>
    </row>
    <row r="16" spans="2:17">
      <c r="B16" s="1">
        <v>12</v>
      </c>
      <c r="C16" s="1">
        <v>2800</v>
      </c>
      <c r="D16" s="1" t="s">
        <v>18</v>
      </c>
      <c r="E16" s="1"/>
      <c r="F16" s="1">
        <v>110</v>
      </c>
      <c r="G16" s="1">
        <v>680</v>
      </c>
      <c r="H16" s="1"/>
      <c r="I16" s="1"/>
      <c r="J16" s="1"/>
      <c r="K16" s="1"/>
      <c r="L16" s="1"/>
      <c r="M16" s="1"/>
      <c r="N16" s="1"/>
      <c r="O16" s="1"/>
      <c r="P16" s="1"/>
      <c r="Q16" s="5">
        <f t="shared" si="0"/>
        <v>790</v>
      </c>
    </row>
    <row r="17" spans="2:17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5">
        <f t="shared" si="0"/>
        <v>0</v>
      </c>
    </row>
    <row r="18" spans="2:17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>
        <v>33894</v>
      </c>
      <c r="N18" s="1"/>
      <c r="O18" s="1"/>
      <c r="P18" s="1"/>
      <c r="Q18" s="5">
        <f t="shared" si="0"/>
        <v>33894</v>
      </c>
    </row>
    <row r="19" spans="2:17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5">
        <f t="shared" si="0"/>
        <v>0</v>
      </c>
    </row>
    <row r="20" spans="2:17">
      <c r="B20" s="1"/>
      <c r="C20" s="1"/>
      <c r="D20" s="5" t="s">
        <v>11</v>
      </c>
      <c r="E20" s="8">
        <f>SUM(E5:E19)</f>
        <v>11685.86</v>
      </c>
      <c r="F20" s="8">
        <f t="shared" ref="F20:P20" si="2">SUM(F5:F19)</f>
        <v>282741.25999999995</v>
      </c>
      <c r="G20" s="8">
        <f t="shared" si="2"/>
        <v>207107.95</v>
      </c>
      <c r="H20" s="8">
        <f t="shared" si="2"/>
        <v>14361.619999999999</v>
      </c>
      <c r="I20" s="8">
        <f t="shared" si="2"/>
        <v>0</v>
      </c>
      <c r="J20" s="8">
        <f t="shared" si="2"/>
        <v>7431.09</v>
      </c>
      <c r="K20" s="8">
        <f t="shared" si="2"/>
        <v>0</v>
      </c>
      <c r="L20" s="8">
        <f t="shared" si="2"/>
        <v>11218.730000000001</v>
      </c>
      <c r="M20" s="8">
        <f t="shared" si="2"/>
        <v>48090.04</v>
      </c>
      <c r="N20" s="8">
        <f t="shared" si="2"/>
        <v>0</v>
      </c>
      <c r="O20" s="8">
        <f t="shared" si="2"/>
        <v>4000</v>
      </c>
      <c r="P20" s="8">
        <f t="shared" si="2"/>
        <v>0</v>
      </c>
      <c r="Q20" s="5">
        <f t="shared" si="0"/>
        <v>586636.55000000005</v>
      </c>
    </row>
    <row r="22" spans="2:17">
      <c r="Q22" s="7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2021-12-01T11:06:42Z</dcterms:modified>
</cp:coreProperties>
</file>