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19" i="1"/>
  <c r="O6"/>
  <c r="O7"/>
  <c r="O8"/>
  <c r="O9"/>
  <c r="O10"/>
  <c r="O11"/>
  <c r="O12"/>
  <c r="O13"/>
  <c r="O14"/>
  <c r="O15"/>
  <c r="O16"/>
  <c r="O17"/>
  <c r="O18"/>
  <c r="O5"/>
  <c r="N19"/>
  <c r="I19"/>
  <c r="H19"/>
  <c r="M19" l="1"/>
  <c r="B10" l="1"/>
  <c r="B11" s="1"/>
  <c r="B12" s="1"/>
  <c r="G19" l="1"/>
  <c r="F19" l="1"/>
  <c r="J19"/>
  <c r="K19"/>
  <c r="L19"/>
  <c r="E19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<sst xmlns="http://schemas.openxmlformats.org/spreadsheetml/2006/main" count="20" uniqueCount="20">
  <si>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</si>
  <si>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</si>
  <si>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</si>
  <si>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</si>
  <si>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</si>
  <si>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</si>
  <si>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</si>
  <si>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</si>
  <si>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</si>
  <si>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</si>
  <si>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</si>
  <si>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</si>
  <si>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</si>
  <si>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</si>
  <si>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</si>
  <si>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</si>
  <si>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</si>
  <si>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</si>
  <si>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</si>
  <si>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листопад 2019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</si>
</sst>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9"/>
  <sheetViews>
    <sheetView tabSelected="1" workbookViewId="0">
      <selection activeCell="O22" sqref="O2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5" ht="15.75">
      <c r="C1" s="6" t="s">
        <v>19</v>
      </c>
    </row>
    <row r="4" spans="2:15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 t="s">
        <v>3</v>
      </c>
    </row>
    <row r="5" spans="2:15" ht="30">
      <c r="B5" s="1">
        <v>1</v>
      </c>
      <c r="C5" s="1">
        <v>2210</v>
      </c>
      <c r="D5" s="2" t="s">
        <v>0</v>
      </c>
      <c r="E5" s="2">
        <v>4020</v>
      </c>
      <c r="F5" s="1">
        <v>88591</v>
      </c>
      <c r="G5" s="1">
        <v>17224</v>
      </c>
      <c r="H5" s="1"/>
      <c r="I5" s="1">
        <v>31409</v>
      </c>
      <c r="J5" s="1">
        <v>1638</v>
      </c>
      <c r="K5" s="1">
        <v>520</v>
      </c>
      <c r="L5" s="1"/>
      <c r="M5" s="1"/>
      <c r="N5" s="1"/>
      <c r="O5" s="5">
        <f>E5+F5+G5+H5+I5+J5+K5+L5+M5+N5</f>
        <v>143402</v>
      </c>
    </row>
    <row r="6" spans="2:15" ht="30">
      <c r="B6" s="1">
        <v>2</v>
      </c>
      <c r="C6" s="1">
        <v>2220</v>
      </c>
      <c r="D6" s="2" t="s">
        <v>14</v>
      </c>
      <c r="E6" s="2"/>
      <c r="F6" s="1">
        <v>1000</v>
      </c>
      <c r="H6" s="1"/>
      <c r="I6" s="1"/>
      <c r="J6" s="1"/>
      <c r="K6" s="1"/>
      <c r="L6" s="1"/>
      <c r="M6" s="1"/>
      <c r="N6" s="1"/>
      <c r="O6" s="5">
        <f t="shared" ref="O6:O19" si="0">E6+F6+G6+H6+I6+J6+K6+L6+M6+N6</f>
        <v>1000</v>
      </c>
    </row>
    <row r="7" spans="2:15">
      <c r="B7" s="1">
        <v>3</v>
      </c>
      <c r="C7" s="1">
        <v>2230</v>
      </c>
      <c r="D7" s="1" t="s">
        <v>4</v>
      </c>
      <c r="E7" s="1"/>
      <c r="F7" s="1">
        <v>103241.86</v>
      </c>
      <c r="G7" s="1">
        <v>132852.01</v>
      </c>
      <c r="H7" s="1"/>
      <c r="I7" s="1"/>
      <c r="J7" s="1"/>
      <c r="K7" s="1"/>
      <c r="L7" s="1"/>
      <c r="M7" s="1"/>
      <c r="N7" s="1"/>
      <c r="O7" s="5">
        <f t="shared" si="0"/>
        <v>236093.87</v>
      </c>
    </row>
    <row r="8" spans="2:15">
      <c r="B8" s="1">
        <v>4</v>
      </c>
      <c r="C8" s="1">
        <v>2240</v>
      </c>
      <c r="D8" s="1" t="s">
        <v>5</v>
      </c>
      <c r="E8" s="1">
        <v>4310</v>
      </c>
      <c r="F8" s="1">
        <v>19295.7</v>
      </c>
      <c r="G8" s="1">
        <v>3550.33</v>
      </c>
      <c r="H8" s="1">
        <v>1041.2</v>
      </c>
      <c r="I8" s="1"/>
      <c r="J8" s="1">
        <v>200115.20000000001</v>
      </c>
      <c r="K8" s="1"/>
      <c r="L8" s="1"/>
      <c r="M8" s="1">
        <v>800</v>
      </c>
      <c r="N8" s="1"/>
      <c r="O8" s="5">
        <f t="shared" si="0"/>
        <v>229112.43000000002</v>
      </c>
    </row>
    <row r="9" spans="2:15">
      <c r="B9" s="1">
        <v>5</v>
      </c>
      <c r="C9" s="1">
        <v>2250</v>
      </c>
      <c r="D9" s="1" t="s">
        <v>6</v>
      </c>
      <c r="E9" s="1">
        <v>1323.9</v>
      </c>
      <c r="F9" s="1">
        <v>6872.8</v>
      </c>
      <c r="G9" s="1"/>
      <c r="H9" s="1">
        <v>350.4</v>
      </c>
      <c r="I9" s="1"/>
      <c r="J9" s="1"/>
      <c r="K9" s="1"/>
      <c r="L9" s="1"/>
      <c r="M9" s="1"/>
      <c r="N9" s="1"/>
      <c r="O9" s="5">
        <f t="shared" si="0"/>
        <v>8547.1</v>
      </c>
    </row>
    <row r="10" spans="2:15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1003.43</v>
      </c>
      <c r="G10" s="1">
        <v>9795.15</v>
      </c>
      <c r="H10" s="1"/>
      <c r="I10" s="1"/>
      <c r="J10" s="1"/>
      <c r="K10" s="1"/>
      <c r="L10" s="1"/>
      <c r="M10" s="1"/>
      <c r="N10" s="1"/>
      <c r="O10" s="5">
        <f t="shared" si="0"/>
        <v>10798.58</v>
      </c>
    </row>
    <row r="11" spans="2:15">
      <c r="B11" s="1">
        <f t="shared" si="1"/>
        <v>7</v>
      </c>
      <c r="C11" s="1">
        <v>2273</v>
      </c>
      <c r="D11" s="1" t="s">
        <v>8</v>
      </c>
      <c r="E11" s="1">
        <v>11274.35</v>
      </c>
      <c r="F11" s="1">
        <v>40533.65</v>
      </c>
      <c r="G11" s="1">
        <v>44222.400000000001</v>
      </c>
      <c r="H11" s="1">
        <v>1617.41</v>
      </c>
      <c r="I11" s="1"/>
      <c r="J11" s="1">
        <v>1741.36</v>
      </c>
      <c r="K11" s="1"/>
      <c r="L11" s="1">
        <v>4846.16</v>
      </c>
      <c r="M11" s="1">
        <v>831.37</v>
      </c>
      <c r="N11" s="1"/>
      <c r="O11" s="5">
        <f t="shared" si="0"/>
        <v>105066.7</v>
      </c>
    </row>
    <row r="12" spans="2:15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4511.3</v>
      </c>
      <c r="H12" s="1">
        <v>1297.1400000000001</v>
      </c>
      <c r="I12" s="1"/>
      <c r="J12" s="1"/>
      <c r="K12" s="1"/>
      <c r="L12" s="1"/>
      <c r="M12" s="1">
        <v>213.45</v>
      </c>
      <c r="N12" s="1"/>
      <c r="O12" s="5">
        <f t="shared" si="0"/>
        <v>6021.89</v>
      </c>
    </row>
    <row r="13" spans="2:15">
      <c r="B13" s="1">
        <v>10</v>
      </c>
      <c r="C13" s="1">
        <v>2275</v>
      </c>
      <c r="D13" s="1" t="s">
        <v>10</v>
      </c>
      <c r="E13" s="1"/>
      <c r="F13" s="1">
        <v>699</v>
      </c>
      <c r="G13" s="1">
        <v>1514.5</v>
      </c>
      <c r="H13" s="1"/>
      <c r="I13" s="1"/>
      <c r="J13" s="1"/>
      <c r="K13" s="1"/>
      <c r="L13" s="1"/>
      <c r="M13" s="1"/>
      <c r="N13" s="1"/>
      <c r="O13" s="5">
        <f t="shared" si="0"/>
        <v>2213.5</v>
      </c>
    </row>
    <row r="14" spans="2:15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5">
        <f t="shared" si="0"/>
        <v>0</v>
      </c>
    </row>
    <row r="15" spans="2:15">
      <c r="B15" s="1">
        <v>12</v>
      </c>
      <c r="C15" s="1">
        <v>2800</v>
      </c>
      <c r="D15" s="1" t="s">
        <v>18</v>
      </c>
      <c r="E15" s="1"/>
      <c r="F15" s="1">
        <v>580</v>
      </c>
      <c r="G15" s="1">
        <v>580</v>
      </c>
      <c r="H15" s="1"/>
      <c r="I15" s="1"/>
      <c r="J15" s="1"/>
      <c r="K15" s="1"/>
      <c r="L15" s="1"/>
      <c r="M15" s="1"/>
      <c r="N15" s="1"/>
      <c r="O15" s="5">
        <f t="shared" si="0"/>
        <v>1160</v>
      </c>
    </row>
    <row r="16" spans="2:15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5">
        <f t="shared" si="0"/>
        <v>0</v>
      </c>
    </row>
    <row r="17" spans="2:17">
      <c r="B17" s="1">
        <v>14</v>
      </c>
      <c r="C17" s="1">
        <v>3132</v>
      </c>
      <c r="D17" s="1" t="s">
        <v>15</v>
      </c>
      <c r="E17" s="1"/>
      <c r="F17" s="1">
        <v>70000</v>
      </c>
      <c r="G17" s="1"/>
      <c r="H17" s="1"/>
      <c r="I17" s="1"/>
      <c r="J17" s="1"/>
      <c r="K17" s="1"/>
      <c r="L17" s="1"/>
      <c r="M17" s="1"/>
      <c r="N17" s="1"/>
      <c r="O17" s="5">
        <f t="shared" si="0"/>
        <v>70000</v>
      </c>
    </row>
    <row r="18" spans="2:17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>
        <v>701448</v>
      </c>
      <c r="O18" s="5">
        <f t="shared" si="0"/>
        <v>701448</v>
      </c>
    </row>
    <row r="19" spans="2:17">
      <c r="B19" s="1"/>
      <c r="C19" s="1"/>
      <c r="D19" s="5" t="s">
        <v>11</v>
      </c>
      <c r="E19" s="9">
        <f>SUM(E5:E18)</f>
        <v>20928.25</v>
      </c>
      <c r="F19" s="9">
        <f t="shared" ref="F19:N19" si="2">SUM(F5:F18)</f>
        <v>331817.43999999994</v>
      </c>
      <c r="G19" s="9">
        <f t="shared" si="2"/>
        <v>214249.68999999997</v>
      </c>
      <c r="H19" s="9">
        <f t="shared" si="2"/>
        <v>4306.1500000000005</v>
      </c>
      <c r="I19" s="9">
        <f t="shared" si="2"/>
        <v>31409</v>
      </c>
      <c r="J19" s="9">
        <f t="shared" si="2"/>
        <v>203494.56</v>
      </c>
      <c r="K19" s="9">
        <f t="shared" si="2"/>
        <v>520</v>
      </c>
      <c r="L19" s="9">
        <f t="shared" si="2"/>
        <v>4846.16</v>
      </c>
      <c r="M19" s="9">
        <f t="shared" si="2"/>
        <v>1844.82</v>
      </c>
      <c r="N19" s="9">
        <f t="shared" si="2"/>
        <v>701448</v>
      </c>
      <c r="O19" s="5">
        <f t="shared" si="0"/>
        <v>1514864.0699999998</v>
      </c>
      <c r="P19" s="7"/>
      <c r="Q19" s="8"/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2019-12-04T08:32:15Z</dcterms:modified>
</cp:coreProperties>
</file>