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19" i="1"/>
  <c r="P6"/>
  <c r="P7"/>
  <c r="P8"/>
  <c r="P9"/>
  <c r="P10"/>
  <c r="P11"/>
  <c r="P12"/>
  <c r="P13"/>
  <c r="P14"/>
  <c r="P15"/>
  <c r="P16"/>
  <c r="P17"/>
  <c r="P18"/>
  <c r="P5"/>
  <c r="N19"/>
  <c r="I19"/>
  <c r="H19"/>
  <c r="M19" l="1"/>
  <c r="B10" l="1"/>
  <c r="B11" s="1"/>
  <c r="B12" s="1"/>
  <c r="G19" l="1"/>
  <c r="F19" l="1"/>
  <c r="J19"/>
  <c r="K19"/>
  <c r="L19"/>
  <c r="E19"/>
  <c r="P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<sst xmlns="http://schemas.openxmlformats.org/spreadsheetml/2006/main" count="20" uniqueCount="20">
  <si>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</si>
  <si>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</si>
  <si>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</si>
  <si>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</si>
  <si>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</si>
  <si>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</si>
  <si>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</si>
  <si>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</si>
  <si>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</si>
  <si>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</si>
  <si>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</si>
  <si>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</si>
  <si>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</si>
  <si>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</si>
  <si>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</si>
  <si>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</si>
  <si>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</si>
  <si>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</si>
  <si>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</si>
  <si>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грудень 2019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</si>
</sst>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19"/>
  <sheetViews>
    <sheetView tabSelected="1" workbookViewId="0">
      <selection activeCell="R24" sqref="R24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5045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8566</v>
      </c>
      <c r="F5" s="1">
        <v>175920.5</v>
      </c>
      <c r="G5" s="1">
        <v>23837.52</v>
      </c>
      <c r="H5" s="1">
        <v>1373</v>
      </c>
      <c r="I5" s="1">
        <v>64306</v>
      </c>
      <c r="J5" s="1">
        <v>2900</v>
      </c>
      <c r="K5" s="1"/>
      <c r="L5" s="1">
        <v>400</v>
      </c>
      <c r="M5" s="1">
        <v>4.75</v>
      </c>
      <c r="N5" s="1"/>
      <c r="O5" s="1"/>
      <c r="P5" s="5">
        <f>E5+F5+G5+H5+I5+J5+K5+L5+M5+N5+O5</f>
        <v>277307.77</v>
      </c>
    </row>
    <row r="6" spans="2:16" ht="30">
      <c r="B6" s="1">
        <v>2</v>
      </c>
      <c r="C6" s="1">
        <v>2220</v>
      </c>
      <c r="D6" s="2" t="s">
        <v>14</v>
      </c>
      <c r="E6" s="2"/>
      <c r="F6" s="1">
        <v>88783.41</v>
      </c>
      <c r="G6" s="10">
        <v>1000</v>
      </c>
      <c r="H6" s="1"/>
      <c r="I6" s="1"/>
      <c r="J6" s="1"/>
      <c r="K6" s="1"/>
      <c r="L6" s="1"/>
      <c r="M6" s="1"/>
      <c r="N6" s="1"/>
      <c r="O6" s="1"/>
      <c r="P6" s="5">
        <f t="shared" ref="P6:P19" si="0">E6+F6+G6+H6+I6+J6+K6+L6+M6+N6+O6</f>
        <v>89783.41</v>
      </c>
    </row>
    <row r="7" spans="2:16">
      <c r="B7" s="1">
        <v>3</v>
      </c>
      <c r="C7" s="1">
        <v>2230</v>
      </c>
      <c r="D7" s="1" t="s">
        <v>4</v>
      </c>
      <c r="E7" s="1"/>
      <c r="F7" s="1">
        <v>49875.199999999997</v>
      </c>
      <c r="G7" s="1">
        <v>159549.38</v>
      </c>
      <c r="H7" s="1"/>
      <c r="I7" s="1"/>
      <c r="J7" s="1"/>
      <c r="K7" s="1"/>
      <c r="L7" s="1"/>
      <c r="M7" s="1"/>
      <c r="N7" s="1"/>
      <c r="O7" s="1"/>
      <c r="P7" s="5">
        <f t="shared" si="0"/>
        <v>209424.58000000002</v>
      </c>
    </row>
    <row r="8" spans="2:16">
      <c r="B8" s="1">
        <v>4</v>
      </c>
      <c r="C8" s="1">
        <v>2240</v>
      </c>
      <c r="D8" s="1" t="s">
        <v>5</v>
      </c>
      <c r="E8" s="1">
        <v>1864</v>
      </c>
      <c r="F8" s="1">
        <v>1774.2</v>
      </c>
      <c r="G8" s="1">
        <v>6985.33</v>
      </c>
      <c r="H8" s="1">
        <v>1041.2</v>
      </c>
      <c r="I8" s="1">
        <v>9995</v>
      </c>
      <c r="J8" s="1">
        <v>241.2</v>
      </c>
      <c r="K8" s="1"/>
      <c r="L8" s="1"/>
      <c r="M8" s="1">
        <v>800</v>
      </c>
      <c r="N8" s="1"/>
      <c r="O8" s="1"/>
      <c r="P8" s="5">
        <f t="shared" si="0"/>
        <v>22700.93</v>
      </c>
    </row>
    <row r="9" spans="2:16">
      <c r="B9" s="1">
        <v>5</v>
      </c>
      <c r="C9" s="1">
        <v>2250</v>
      </c>
      <c r="D9" s="1" t="s">
        <v>6</v>
      </c>
      <c r="E9" s="1"/>
      <c r="F9" s="1">
        <v>4390.4399999999996</v>
      </c>
      <c r="G9" s="1"/>
      <c r="H9" s="1">
        <v>702.1</v>
      </c>
      <c r="I9" s="1"/>
      <c r="J9" s="1">
        <v>713.5</v>
      </c>
      <c r="K9" s="1"/>
      <c r="L9" s="1"/>
      <c r="M9" s="1"/>
      <c r="N9" s="1"/>
      <c r="O9" s="1"/>
      <c r="P9" s="5">
        <f t="shared" si="0"/>
        <v>5806.04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72082.39</v>
      </c>
      <c r="G10" s="1">
        <v>6763.2</v>
      </c>
      <c r="H10" s="1">
        <v>338.16</v>
      </c>
      <c r="I10" s="1"/>
      <c r="J10" s="1"/>
      <c r="K10" s="1"/>
      <c r="L10" s="1"/>
      <c r="M10" s="1"/>
      <c r="N10" s="1"/>
      <c r="O10" s="1"/>
      <c r="P10" s="5">
        <f t="shared" si="0"/>
        <v>79183.75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9519.99</v>
      </c>
      <c r="F11" s="1">
        <v>40218.74</v>
      </c>
      <c r="G11" s="1">
        <v>70274.95</v>
      </c>
      <c r="H11" s="1">
        <v>3461.54</v>
      </c>
      <c r="I11" s="1"/>
      <c r="J11" s="1">
        <v>4199.21</v>
      </c>
      <c r="K11" s="1"/>
      <c r="L11" s="1">
        <v>4955</v>
      </c>
      <c r="M11" s="1">
        <v>4372.6899999999996</v>
      </c>
      <c r="N11" s="1"/>
      <c r="O11" s="1"/>
      <c r="P11" s="5">
        <f t="shared" si="0"/>
        <v>137002.12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>
        <v>427091</v>
      </c>
      <c r="G12" s="1">
        <v>41991.45</v>
      </c>
      <c r="H12" s="1">
        <v>40829.300000000003</v>
      </c>
      <c r="I12" s="1"/>
      <c r="J12" s="1"/>
      <c r="K12" s="1"/>
      <c r="L12" s="1"/>
      <c r="M12" s="1">
        <v>9825.43</v>
      </c>
      <c r="N12" s="1"/>
      <c r="O12" s="1"/>
      <c r="P12" s="5">
        <f t="shared" si="0"/>
        <v>519737.18</v>
      </c>
    </row>
    <row r="13" spans="2:16">
      <c r="B13" s="1">
        <v>10</v>
      </c>
      <c r="C13" s="1">
        <v>2275</v>
      </c>
      <c r="D13" s="1" t="s">
        <v>10</v>
      </c>
      <c r="E13" s="1"/>
      <c r="F13" s="1"/>
      <c r="G13" s="1">
        <v>27914.5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27914.5</v>
      </c>
    </row>
    <row r="14" spans="2:16">
      <c r="B14" s="1">
        <v>11</v>
      </c>
      <c r="C14" s="1">
        <v>2730</v>
      </c>
      <c r="D14" s="1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5">
        <f t="shared" si="0"/>
        <v>0</v>
      </c>
    </row>
    <row r="15" spans="2:16">
      <c r="B15" s="1">
        <v>12</v>
      </c>
      <c r="C15" s="1">
        <v>2800</v>
      </c>
      <c r="D15" s="1" t="s">
        <v>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 ht="30">
      <c r="B16" s="1">
        <v>13</v>
      </c>
      <c r="C16" s="1">
        <v>3110</v>
      </c>
      <c r="D16" s="2" t="s">
        <v>13</v>
      </c>
      <c r="E16" s="1"/>
      <c r="F16" s="1"/>
      <c r="G16" s="1"/>
      <c r="H16" s="1"/>
      <c r="I16" s="1">
        <v>41168</v>
      </c>
      <c r="J16" s="1"/>
      <c r="K16" s="1"/>
      <c r="L16" s="1"/>
      <c r="M16" s="1"/>
      <c r="N16" s="1"/>
      <c r="O16" s="1"/>
      <c r="P16" s="5">
        <f t="shared" si="0"/>
        <v>41168</v>
      </c>
    </row>
    <row r="17" spans="2:18">
      <c r="B17" s="1">
        <v>14</v>
      </c>
      <c r="C17" s="1">
        <v>3132</v>
      </c>
      <c r="D17" s="1" t="s">
        <v>15</v>
      </c>
      <c r="E17" s="1"/>
      <c r="F17" s="1">
        <v>84385</v>
      </c>
      <c r="G17" s="1"/>
      <c r="H17" s="1"/>
      <c r="I17" s="1"/>
      <c r="J17" s="1"/>
      <c r="K17" s="1"/>
      <c r="L17" s="1"/>
      <c r="M17" s="1"/>
      <c r="N17" s="1"/>
      <c r="O17" s="1"/>
      <c r="P17" s="5">
        <f t="shared" si="0"/>
        <v>84385</v>
      </c>
    </row>
    <row r="18" spans="2:18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1"/>
      <c r="N18" s="1">
        <v>35481</v>
      </c>
      <c r="O18" s="1">
        <v>1447674</v>
      </c>
      <c r="P18" s="5">
        <f t="shared" si="0"/>
        <v>1483155</v>
      </c>
    </row>
    <row r="19" spans="2:18">
      <c r="B19" s="1"/>
      <c r="C19" s="1"/>
      <c r="D19" s="5" t="s">
        <v>11</v>
      </c>
      <c r="E19" s="9">
        <f>SUM(E5:E18)</f>
        <v>19949.989999999998</v>
      </c>
      <c r="F19" s="9">
        <f t="shared" ref="F19:O19" si="2">SUM(F5:F18)</f>
        <v>944520.88000000012</v>
      </c>
      <c r="G19" s="9">
        <f t="shared" si="2"/>
        <v>338316.33</v>
      </c>
      <c r="H19" s="9">
        <f t="shared" si="2"/>
        <v>47745.3</v>
      </c>
      <c r="I19" s="9">
        <f t="shared" si="2"/>
        <v>115469</v>
      </c>
      <c r="J19" s="9">
        <f t="shared" si="2"/>
        <v>8053.91</v>
      </c>
      <c r="K19" s="9">
        <f t="shared" si="2"/>
        <v>0</v>
      </c>
      <c r="L19" s="9">
        <f t="shared" si="2"/>
        <v>5355</v>
      </c>
      <c r="M19" s="9">
        <f t="shared" si="2"/>
        <v>15002.869999999999</v>
      </c>
      <c r="N19" s="9">
        <f t="shared" si="2"/>
        <v>35481</v>
      </c>
      <c r="O19" s="9">
        <f t="shared" si="2"/>
        <v>1447674</v>
      </c>
      <c r="P19" s="5">
        <f t="shared" si="0"/>
        <v>2977568.2800000003</v>
      </c>
      <c r="Q19" s="7"/>
      <c r="R19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2020-01-02T07:21:19Z</dcterms:modified>
</cp:coreProperties>
</file>